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'Report'!$A$1:$I$43</definedName>
  </definedNames>
  <calcPr fullCalcOnLoad="1"/>
</workbook>
</file>

<file path=xl/sharedStrings.xml><?xml version="1.0" encoding="utf-8"?>
<sst xmlns="http://schemas.openxmlformats.org/spreadsheetml/2006/main" count="227" uniqueCount="110">
  <si>
    <t>Independent Marine Oil Services</t>
  </si>
  <si>
    <t>Port</t>
  </si>
  <si>
    <t>New York</t>
  </si>
  <si>
    <t>Philadelphia</t>
  </si>
  <si>
    <t>Savannah</t>
  </si>
  <si>
    <t>Jacksonville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</si>
  <si>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</si>
  <si>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</si>
  <si>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</si>
  <si>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</si>
  <si>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</si>
  <si>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</si>
  <si>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</si>
  <si>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</si>
  <si>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</si>
  <si>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</si>
  <si>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</si>
  <si>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</si>
  <si>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</si>
  <si>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</si>
  <si>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</si>
  <si>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</si>
  <si>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</si>
  <si>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</si>
  <si>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</si>
  <si>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</si>
  <si>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</si>
  <si>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</si>
  <si>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</si>
  <si>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</si>
  <si>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</si>
  <si>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</si>
  <si>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</si>
  <si>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</si>
  <si>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</si>
  <si>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</si>
  <si>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</si>
  <si>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</si>
  <si>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</si>
  <si>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</si>
  <si>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</si>
  <si>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</si>
  <si>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</si>
  <si>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</si>
  <si>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S/I</t>
  </si>
  <si>
    <t xml:space="preserve">         S/I</t>
  </si>
  <si>
    <t xml:space="preserve">         N/A</t>
  </si>
  <si>
    <t>614.00-618.00</t>
  </si>
  <si>
    <t>634.00-638.00</t>
  </si>
  <si>
    <t>1020.00-1025.00</t>
  </si>
  <si>
    <t>616.00-620.00</t>
  </si>
  <si>
    <t>638.00-642.00</t>
  </si>
  <si>
    <t>637.00-642.00</t>
  </si>
  <si>
    <t>652.00-657.00</t>
  </si>
  <si>
    <t>712.00-717.00</t>
  </si>
  <si>
    <t>685.00-690.00</t>
  </si>
  <si>
    <t>1032.00-1042.00</t>
  </si>
  <si>
    <t>659.00-664.00</t>
  </si>
  <si>
    <t>724.00-729.00</t>
  </si>
  <si>
    <t>1157.00-1162.00</t>
  </si>
  <si>
    <t>608.00-613.00</t>
  </si>
  <si>
    <t>648.00-653.00</t>
  </si>
  <si>
    <t>643.00-648.00</t>
  </si>
  <si>
    <t xml:space="preserve">  999.00-1009.00</t>
  </si>
  <si>
    <t>1015.00-1025.00</t>
  </si>
  <si>
    <t>660.00-665.00</t>
  </si>
  <si>
    <t>800.00-805.00</t>
  </si>
  <si>
    <t>695.00-700.00</t>
  </si>
  <si>
    <t>1045.00-1050.00</t>
  </si>
  <si>
    <t>615.00-620.00</t>
  </si>
  <si>
    <t>678.00-683.00</t>
  </si>
  <si>
    <t>675.00-680.00</t>
  </si>
  <si>
    <t>1040.00-1050.00</t>
  </si>
  <si>
    <t>613.00-615.00</t>
  </si>
  <si>
    <t>813.50-816.00</t>
  </si>
  <si>
    <t>676.00-679.00</t>
  </si>
  <si>
    <t>1019.00-1022.00</t>
  </si>
  <si>
    <t>602.00-606.00</t>
  </si>
  <si>
    <t>612.00-616.00</t>
  </si>
  <si>
    <t>623.00-627.00</t>
  </si>
  <si>
    <t xml:space="preserve">  922.00-  927.00</t>
  </si>
  <si>
    <t>620.00-624.00</t>
  </si>
  <si>
    <t>635.00-639.00</t>
  </si>
  <si>
    <t xml:space="preserve">  961.00-  966.00</t>
  </si>
  <si>
    <t>610.00-614.00</t>
  </si>
  <si>
    <t>615.00-619.00</t>
  </si>
  <si>
    <t>629.00-633.00</t>
  </si>
  <si>
    <t xml:space="preserve">  916.00-  921.00</t>
  </si>
  <si>
    <t>625.00-630.00</t>
  </si>
  <si>
    <t>655.00-660.00</t>
  </si>
  <si>
    <t xml:space="preserve">  975.00-  980.00</t>
  </si>
  <si>
    <t>624.00-629.00</t>
  </si>
  <si>
    <t>644.00-649.00</t>
  </si>
  <si>
    <t xml:space="preserve">  963.00-  968.00</t>
  </si>
  <si>
    <t>653.00-658.00</t>
  </si>
  <si>
    <t>670.00-675.00</t>
  </si>
  <si>
    <t>1056.00-1061.00</t>
  </si>
  <si>
    <t>629.00-634.00</t>
  </si>
  <si>
    <t>1093.00-1098.00</t>
  </si>
  <si>
    <t>1083.00-1088.00</t>
  </si>
  <si>
    <t>594.00-598.00</t>
  </si>
  <si>
    <t>682.00-686.00</t>
  </si>
  <si>
    <t>606.00-610.00</t>
  </si>
  <si>
    <t xml:space="preserve">  920.00-  925.00</t>
  </si>
  <si>
    <t>619.00-622.00</t>
  </si>
  <si>
    <t>760.00-763.00</t>
  </si>
  <si>
    <t>627.00-630.00</t>
  </si>
  <si>
    <t xml:space="preserve">  941.00-  946.00</t>
  </si>
  <si>
    <t>600.00-605.00</t>
  </si>
  <si>
    <t>645.00-650.00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</si>
</sst>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41502</v>
      </c>
    </row>
    <row r="2" spans="1:8" ht="23.25">
      <c r="A2" s="1"/>
      <c r="H2" s="3"/>
    </row>
    <row r="3" ht="17.25">
      <c r="A3" s="12" t="s">
        <v>33</v>
      </c>
    </row>
    <row r="5" spans="1:9" s="18" customFormat="1" ht="12.75">
      <c r="A5" s="2" t="s">
        <v>1</v>
      </c>
      <c r="B5" s="2" t="s">
        <v>37</v>
      </c>
      <c r="C5" s="2"/>
      <c r="D5" s="2" t="s">
        <v>38</v>
      </c>
      <c r="E5" s="2"/>
      <c r="F5" s="2" t="s">
        <v>39</v>
      </c>
      <c r="G5" s="17"/>
      <c r="H5" s="2" t="s">
        <v>36</v>
      </c>
      <c r="I5" s="17"/>
    </row>
    <row r="7" spans="1:9" s="8" customFormat="1" ht="12" customHeight="1">
      <c r="A7" s="8" t="s">
        <v>2</v>
      </c>
      <c r="B7" s="22" t="str">
        <f>+Data!B2</f>
        <v>614.00-618.00</v>
      </c>
      <c r="C7" s="8" t="s">
        <v>12</v>
      </c>
      <c r="D7" s="22" t="str">
        <f>+Data!C2</f>
        <v>634.00-638.00</v>
      </c>
      <c r="E7" s="8" t="s">
        <v>12</v>
      </c>
      <c r="F7" s="22" t="str">
        <f>+Data!D2</f>
        <v>634.00-638.00</v>
      </c>
      <c r="G7" s="9" t="s">
        <v>12</v>
      </c>
      <c r="H7" s="21" t="str">
        <f>+Data!E2</f>
        <v>1020.00-1025.00</v>
      </c>
      <c r="I7" s="9" t="s">
        <v>12</v>
      </c>
    </row>
    <row r="8" spans="1:9" s="8" customFormat="1" ht="12.75">
      <c r="A8" s="8" t="s">
        <v>3</v>
      </c>
      <c r="B8" s="22" t="str">
        <f>+Data!B3</f>
        <v>616.00-620.00</v>
      </c>
      <c r="C8" s="8" t="s">
        <v>12</v>
      </c>
      <c r="D8" s="22" t="str">
        <f>+Data!C3</f>
        <v>638.00-642.00</v>
      </c>
      <c r="E8" s="8" t="s">
        <v>12</v>
      </c>
      <c r="F8" s="22" t="str">
        <f>+Data!D3</f>
        <v>637.00-642.00</v>
      </c>
      <c r="G8" s="9" t="s">
        <v>12</v>
      </c>
      <c r="H8" s="21" t="str">
        <f>+Data!E3</f>
        <v>1020.00-1025.00</v>
      </c>
      <c r="I8" s="9" t="s">
        <v>12</v>
      </c>
    </row>
    <row r="9" spans="1:9" s="8" customFormat="1" ht="12.75">
      <c r="A9" s="8" t="s">
        <v>4</v>
      </c>
      <c r="B9" s="15" t="str">
        <f>+Data!B4</f>
        <v>        S/I</v>
      </c>
      <c r="C9" s="8" t="s">
        <v>12</v>
      </c>
      <c r="D9" s="15" t="str">
        <f>+Data!C4</f>
        <v>        S/I</v>
      </c>
      <c r="E9" s="8" t="s">
        <v>12</v>
      </c>
      <c r="F9" s="8" t="str">
        <f>+Data!D4</f>
        <v>         S/I</v>
      </c>
      <c r="G9" s="9" t="s">
        <v>12</v>
      </c>
      <c r="H9" s="15" t="str">
        <f>+Data!E4</f>
        <v>         S/I</v>
      </c>
      <c r="I9" s="9" t="s">
        <v>12</v>
      </c>
    </row>
    <row r="10" spans="1:9" s="8" customFormat="1" ht="12.75">
      <c r="A10" s="8" t="s">
        <v>5</v>
      </c>
      <c r="B10" s="15" t="str">
        <f>+Data!B5</f>
        <v>        S/I</v>
      </c>
      <c r="C10" s="8" t="s">
        <v>12</v>
      </c>
      <c r="D10" s="15" t="str">
        <f>+Data!C5</f>
        <v>        S/I</v>
      </c>
      <c r="E10" s="8" t="s">
        <v>12</v>
      </c>
      <c r="F10" s="15" t="str">
        <f>+Data!D5</f>
        <v>         S/I</v>
      </c>
      <c r="G10" s="9" t="s">
        <v>12</v>
      </c>
      <c r="H10" s="15" t="str">
        <f>+Data!E5</f>
        <v>         S/I</v>
      </c>
      <c r="I10" s="9" t="s">
        <v>12</v>
      </c>
    </row>
    <row r="11" spans="1:9" s="8" customFormat="1" ht="12.75">
      <c r="A11" s="8" t="s">
        <v>6</v>
      </c>
      <c r="B11" s="15" t="str">
        <f>+Data!B6</f>
        <v>652.00-657.00</v>
      </c>
      <c r="C11" s="8" t="s">
        <v>11</v>
      </c>
      <c r="D11" s="15" t="str">
        <f>+Data!C6</f>
        <v>712.00-717.00</v>
      </c>
      <c r="E11" s="8" t="s">
        <v>11</v>
      </c>
      <c r="F11" s="8" t="str">
        <f>+Data!D6</f>
        <v>685.00-690.00</v>
      </c>
      <c r="G11" s="9" t="s">
        <v>12</v>
      </c>
      <c r="H11" s="15" t="str">
        <f>+Data!E6</f>
        <v>1032.00-1042.00</v>
      </c>
      <c r="I11" s="9" t="s">
        <v>11</v>
      </c>
    </row>
    <row r="12" spans="1:9" s="8" customFormat="1" ht="12.75">
      <c r="A12" s="8" t="s">
        <v>7</v>
      </c>
      <c r="B12" s="15" t="str">
        <f>+Data!B7</f>
        <v>659.00-664.00</v>
      </c>
      <c r="C12" s="8" t="s">
        <v>11</v>
      </c>
      <c r="D12" s="15" t="str">
        <f>+Data!C7</f>
        <v>724.00-729.00</v>
      </c>
      <c r="E12" s="8" t="s">
        <v>11</v>
      </c>
      <c r="F12" s="8" t="str">
        <f>+Data!D7</f>
        <v>         N/A</v>
      </c>
      <c r="G12" s="9"/>
      <c r="H12" s="15" t="str">
        <f>+Data!E7</f>
        <v>1157.00-1162.00</v>
      </c>
      <c r="I12" s="9" t="s">
        <v>11</v>
      </c>
    </row>
    <row r="13" spans="1:9" s="8" customFormat="1" ht="12.75">
      <c r="A13" s="8" t="s">
        <v>8</v>
      </c>
      <c r="B13" s="22" t="str">
        <f>+Data!B8</f>
        <v>608.00-613.00</v>
      </c>
      <c r="C13" s="8" t="s">
        <v>12</v>
      </c>
      <c r="D13" s="22" t="str">
        <f>+Data!C8</f>
        <v>648.00-653.00</v>
      </c>
      <c r="E13" s="8" t="s">
        <v>12</v>
      </c>
      <c r="F13" s="22" t="str">
        <f>+Data!D8</f>
        <v>643.00-648.00</v>
      </c>
      <c r="G13" s="9" t="s">
        <v>12</v>
      </c>
      <c r="H13" s="22" t="str">
        <f>+Data!E8</f>
        <v>  999.00-1009.00</v>
      </c>
      <c r="I13" s="9" t="s">
        <v>11</v>
      </c>
    </row>
    <row r="14" spans="1:9" s="8" customFormat="1" ht="12.75">
      <c r="A14" s="8" t="s">
        <v>9</v>
      </c>
      <c r="B14" s="15" t="str">
        <f>+Data!B9</f>
        <v>600.00-605.00</v>
      </c>
      <c r="C14" s="8" t="s">
        <v>12</v>
      </c>
      <c r="D14" s="22" t="str">
        <f>+Data!C9</f>
        <v>645.00-650.00</v>
      </c>
      <c r="E14" s="8" t="s">
        <v>12</v>
      </c>
      <c r="F14" s="8" t="str">
        <f>+Data!D9</f>
        <v>685.00-690.00</v>
      </c>
      <c r="G14" s="9" t="s">
        <v>12</v>
      </c>
      <c r="H14" s="22" t="str">
        <f>+Data!E9</f>
        <v>1015.00-1025.00</v>
      </c>
      <c r="I14" s="9" t="s">
        <v>11</v>
      </c>
    </row>
    <row r="15" spans="1:9" s="8" customFormat="1" ht="12.75">
      <c r="A15" s="8" t="s">
        <v>10</v>
      </c>
      <c r="B15" s="22" t="str">
        <f>+Data!B10</f>
        <v>660.00-665.00</v>
      </c>
      <c r="C15" s="8" t="s">
        <v>12</v>
      </c>
      <c r="D15" s="22" t="str">
        <f>+Data!C10</f>
        <v>800.00-805.00</v>
      </c>
      <c r="E15" s="8" t="s">
        <v>12</v>
      </c>
      <c r="F15" s="22" t="str">
        <f>+Data!D10</f>
        <v>695.00-700.00</v>
      </c>
      <c r="G15" s="9" t="s">
        <v>12</v>
      </c>
      <c r="H15" s="22" t="str">
        <f>+Data!E10</f>
        <v>1045.00-1050.00</v>
      </c>
      <c r="I15" s="9" t="s">
        <v>12</v>
      </c>
    </row>
    <row r="16" ht="12.75">
      <c r="H16" s="11"/>
    </row>
    <row r="17" spans="1:9" s="8" customFormat="1" ht="12.75">
      <c r="A17" s="8" t="s">
        <v>13</v>
      </c>
      <c r="B17" s="15" t="str">
        <f>+Data!B12</f>
        <v>615.00-620.00</v>
      </c>
      <c r="C17" s="8" t="s">
        <v>12</v>
      </c>
      <c r="D17" s="21" t="str">
        <f>+Data!C12</f>
        <v>678.00-683.00</v>
      </c>
      <c r="E17" s="8" t="s">
        <v>12</v>
      </c>
      <c r="F17" s="8" t="str">
        <f>+Data!D12</f>
        <v>675.00-680.00</v>
      </c>
      <c r="G17" s="9" t="s">
        <v>12</v>
      </c>
      <c r="H17" s="21" t="str">
        <f>+Data!E12</f>
        <v>1040.00-1050.00</v>
      </c>
      <c r="I17" s="9" t="s">
        <v>12</v>
      </c>
    </row>
    <row r="18" spans="1:9" s="8" customFormat="1" ht="12.75">
      <c r="A18" s="8" t="s">
        <v>31</v>
      </c>
      <c r="B18" s="21" t="str">
        <f>+Data!B13</f>
        <v>613.00-615.00</v>
      </c>
      <c r="C18" s="8" t="s">
        <v>12</v>
      </c>
      <c r="D18" s="22" t="str">
        <f>+Data!C13</f>
        <v>813.50-816.00</v>
      </c>
      <c r="E18" s="8" t="s">
        <v>12</v>
      </c>
      <c r="F18" s="21" t="str">
        <f>+Data!D13</f>
        <v>676.00-679.00</v>
      </c>
      <c r="G18" s="9" t="s">
        <v>12</v>
      </c>
      <c r="H18" s="21" t="str">
        <f>+Data!E13</f>
        <v>1019.00-1022.00</v>
      </c>
      <c r="I18" s="9" t="s">
        <v>12</v>
      </c>
    </row>
    <row r="19" spans="2:8" ht="12.75">
      <c r="B19" s="16"/>
      <c r="D19" s="16"/>
      <c r="H19" s="11"/>
    </row>
    <row r="20" spans="1:9" s="8" customFormat="1" ht="12.75">
      <c r="A20" s="8" t="s">
        <v>14</v>
      </c>
      <c r="B20" s="21" t="str">
        <f>+Data!B15</f>
        <v>602.00-606.00</v>
      </c>
      <c r="C20" s="8" t="s">
        <v>11</v>
      </c>
      <c r="D20" s="21" t="str">
        <f>+Data!C15</f>
        <v>612.00-616.00</v>
      </c>
      <c r="E20" s="8" t="s">
        <v>11</v>
      </c>
      <c r="F20" s="21" t="str">
        <f>+Data!D15</f>
        <v>623.00-627.00</v>
      </c>
      <c r="G20" s="9" t="s">
        <v>11</v>
      </c>
      <c r="H20" s="22" t="str">
        <f>+Data!E15</f>
        <v>  922.00-  927.00</v>
      </c>
      <c r="I20" s="9" t="s">
        <v>11</v>
      </c>
    </row>
    <row r="21" spans="1:9" s="8" customFormat="1" ht="12.75">
      <c r="A21" s="8" t="s">
        <v>15</v>
      </c>
      <c r="B21" s="15" t="str">
        <f>+Data!B16</f>
        <v>610.00-614.00</v>
      </c>
      <c r="C21" s="8" t="s">
        <v>11</v>
      </c>
      <c r="D21" s="15" t="str">
        <f>+Data!C16</f>
        <v>620.00-624.00</v>
      </c>
      <c r="E21" s="8" t="s">
        <v>11</v>
      </c>
      <c r="F21" s="8" t="str">
        <f>+Data!D16</f>
        <v>635.00-639.00</v>
      </c>
      <c r="G21" s="9" t="s">
        <v>11</v>
      </c>
      <c r="H21" s="22" t="str">
        <f>+Data!E16</f>
        <v>  961.00-  966.00</v>
      </c>
      <c r="I21" s="9" t="s">
        <v>11</v>
      </c>
    </row>
    <row r="22" spans="1:9" s="8" customFormat="1" ht="12.75">
      <c r="A22" s="8" t="s">
        <v>16</v>
      </c>
      <c r="B22" s="21" t="str">
        <f>+Data!B17</f>
        <v>602.00-606.00</v>
      </c>
      <c r="C22" s="8" t="s">
        <v>11</v>
      </c>
      <c r="D22" s="21" t="str">
        <f>+Data!C17</f>
        <v>615.00-619.00</v>
      </c>
      <c r="E22" s="8" t="s">
        <v>11</v>
      </c>
      <c r="F22" s="21" t="str">
        <f>+Data!D17</f>
        <v>629.00-633.00</v>
      </c>
      <c r="G22" s="9" t="s">
        <v>11</v>
      </c>
      <c r="H22" s="22" t="str">
        <f>+Data!E17</f>
        <v>  916.00-  921.00</v>
      </c>
      <c r="I22" s="9" t="s">
        <v>11</v>
      </c>
    </row>
    <row r="23" spans="2:8" ht="12.75">
      <c r="B23" s="10"/>
      <c r="D23" s="11"/>
      <c r="H23" s="11"/>
    </row>
    <row r="24" spans="1:9" s="8" customFormat="1" ht="12.75">
      <c r="A24" s="8" t="s">
        <v>17</v>
      </c>
      <c r="B24" s="22" t="str">
        <f>+Data!B19</f>
        <v>625.00-630.00</v>
      </c>
      <c r="C24" s="8" t="s">
        <v>11</v>
      </c>
      <c r="D24" s="22" t="str">
        <f>+Data!C19</f>
        <v>660.00-665.00</v>
      </c>
      <c r="E24" s="8" t="s">
        <v>11</v>
      </c>
      <c r="F24" s="22" t="str">
        <f>+Data!D19</f>
        <v>655.00-660.00</v>
      </c>
      <c r="G24" s="9" t="s">
        <v>11</v>
      </c>
      <c r="H24" s="22" t="str">
        <f>+Data!E19</f>
        <v>  975.00-  980.00</v>
      </c>
      <c r="I24" s="9" t="s">
        <v>11</v>
      </c>
    </row>
    <row r="25" spans="1:9" s="8" customFormat="1" ht="12.75">
      <c r="A25" s="8" t="s">
        <v>18</v>
      </c>
      <c r="B25" s="22" t="str">
        <f>+Data!B20</f>
        <v>624.00-629.00</v>
      </c>
      <c r="C25" s="8" t="s">
        <v>11</v>
      </c>
      <c r="D25" s="22" t="str">
        <f>+Data!C20</f>
        <v>685.00-690.00</v>
      </c>
      <c r="E25" s="8" t="s">
        <v>11</v>
      </c>
      <c r="F25" s="22" t="str">
        <f>+Data!D20</f>
        <v>644.00-649.00</v>
      </c>
      <c r="G25" s="9" t="s">
        <v>11</v>
      </c>
      <c r="H25" s="22" t="str">
        <f>+Data!E20</f>
        <v>  963.00-  968.00</v>
      </c>
      <c r="I25" s="9" t="s">
        <v>11</v>
      </c>
    </row>
    <row r="26" spans="2:8" ht="12.75">
      <c r="B26" s="10"/>
      <c r="D26" s="11"/>
      <c r="F26" s="10"/>
      <c r="H26" s="10"/>
    </row>
    <row r="27" spans="1:9" s="8" customFormat="1" ht="12.75">
      <c r="A27" s="8" t="s">
        <v>19</v>
      </c>
      <c r="B27" s="22" t="str">
        <f>+Data!B22</f>
        <v>653.00-658.00</v>
      </c>
      <c r="C27" s="8" t="s">
        <v>11</v>
      </c>
      <c r="D27" s="15" t="str">
        <f>+Data!C22</f>
        <v>        N/A</v>
      </c>
      <c r="F27" s="22" t="str">
        <f>+Data!D22</f>
        <v>670.00-675.00</v>
      </c>
      <c r="G27" s="9" t="s">
        <v>11</v>
      </c>
      <c r="H27" s="22" t="str">
        <f>+Data!E22</f>
        <v>1056.00-1061.00</v>
      </c>
      <c r="I27" s="9" t="s">
        <v>11</v>
      </c>
    </row>
    <row r="28" spans="1:9" s="8" customFormat="1" ht="12.75">
      <c r="A28" s="8" t="s">
        <v>43</v>
      </c>
      <c r="B28" s="8" t="str">
        <f>+Data!B23</f>
        <v>        N/A</v>
      </c>
      <c r="D28" s="15" t="str">
        <f>+Data!C23</f>
        <v>        N/A</v>
      </c>
      <c r="F28" s="8" t="str">
        <f>+Data!D23</f>
        <v>629.00-634.00</v>
      </c>
      <c r="G28" s="9" t="s">
        <v>12</v>
      </c>
      <c r="H28" s="15" t="str">
        <f>+Data!E23</f>
        <v>1093.00-1098.00</v>
      </c>
      <c r="I28" s="9" t="s">
        <v>12</v>
      </c>
    </row>
    <row r="29" spans="1:9" s="8" customFormat="1" ht="12.75">
      <c r="A29" s="8" t="s">
        <v>20</v>
      </c>
      <c r="B29" s="8" t="str">
        <f>+Data!B24</f>
        <v>        N/A</v>
      </c>
      <c r="D29" s="15" t="str">
        <f>+Data!C24</f>
        <v>        N/A</v>
      </c>
      <c r="F29" s="15" t="str">
        <f>+Data!D24</f>
        <v>625.00-630.00</v>
      </c>
      <c r="G29" s="9" t="s">
        <v>12</v>
      </c>
      <c r="H29" s="15" t="str">
        <f>+Data!E24</f>
        <v>1083.00-1088.00</v>
      </c>
      <c r="I29" s="9" t="s">
        <v>12</v>
      </c>
    </row>
    <row r="30" spans="4:8" ht="12.75">
      <c r="D30" s="11"/>
      <c r="H30" s="11"/>
    </row>
    <row r="31" spans="1:9" s="8" customFormat="1" ht="12.75">
      <c r="A31" s="8" t="s">
        <v>21</v>
      </c>
      <c r="B31" s="15" t="str">
        <f>+Data!B26</f>
        <v>594.00-598.00</v>
      </c>
      <c r="C31" s="8" t="s">
        <v>11</v>
      </c>
      <c r="D31" s="15" t="str">
        <f>+Data!C26</f>
        <v>682.00-686.00</v>
      </c>
      <c r="E31" s="8" t="s">
        <v>11</v>
      </c>
      <c r="F31" s="15" t="str">
        <f>+Data!D26</f>
        <v>606.00-610.00</v>
      </c>
      <c r="G31" s="9" t="s">
        <v>11</v>
      </c>
      <c r="H31" s="15" t="str">
        <f>+Data!E26</f>
        <v>  920.00-  925.00</v>
      </c>
      <c r="I31" s="9" t="s">
        <v>11</v>
      </c>
    </row>
    <row r="32" spans="1:9" s="8" customFormat="1" ht="12.75">
      <c r="A32" s="8" t="s">
        <v>22</v>
      </c>
      <c r="B32" s="22" t="str">
        <f>+Data!B27</f>
        <v>619.00-622.00</v>
      </c>
      <c r="C32" s="8" t="s">
        <v>11</v>
      </c>
      <c r="D32" s="22" t="str">
        <f>+Data!C27</f>
        <v>760.00-763.00</v>
      </c>
      <c r="E32" s="8" t="s">
        <v>11</v>
      </c>
      <c r="F32" s="22" t="str">
        <f>+Data!D27</f>
        <v>627.00-630.00</v>
      </c>
      <c r="G32" s="9" t="s">
        <v>11</v>
      </c>
      <c r="H32" s="22" t="str">
        <f>+Data!E27</f>
        <v>  941.00-  946.00</v>
      </c>
      <c r="I32" s="9" t="s">
        <v>11</v>
      </c>
    </row>
    <row r="36" ht="12.75">
      <c r="A36" t="s">
        <v>23</v>
      </c>
    </row>
    <row r="37" spans="6:9" ht="12.75">
      <c r="F37" s="4" t="s">
        <v>28</v>
      </c>
      <c r="G37" s="5" t="s">
        <v>27</v>
      </c>
      <c r="H37" s="4"/>
      <c r="I37" s="5"/>
    </row>
    <row r="38" spans="2:9" ht="12.75">
      <c r="B38" t="s">
        <v>24</v>
      </c>
      <c r="F38" s="6"/>
      <c r="G38" s="7">
        <f>+F38/267</f>
        <v>0</v>
      </c>
      <c r="H38" s="6"/>
      <c r="I38" s="7"/>
    </row>
    <row r="39" spans="2:9" ht="12.75">
      <c r="B39" t="s">
        <v>30</v>
      </c>
      <c r="F39" s="6"/>
      <c r="G39" s="7">
        <f>+F39/298</f>
        <v>0</v>
      </c>
      <c r="H39" s="6"/>
      <c r="I39" s="7"/>
    </row>
    <row r="40" spans="2:9" ht="12.75">
      <c r="B40" t="s">
        <v>25</v>
      </c>
      <c r="F40" s="6"/>
      <c r="G40" s="7">
        <f>+F40/302</f>
        <v>0</v>
      </c>
      <c r="H40" s="6"/>
      <c r="I40" s="7"/>
    </row>
    <row r="41" spans="2:9" ht="12.75">
      <c r="B41" t="s">
        <v>26</v>
      </c>
      <c r="F41" s="6"/>
      <c r="G41" s="7">
        <f>+F41/306</f>
        <v>0</v>
      </c>
      <c r="H41" s="6"/>
      <c r="I41" s="7"/>
    </row>
    <row r="42" spans="2:7" ht="12.75">
      <c r="B42" t="s">
        <v>32</v>
      </c>
      <c r="G42" s="7">
        <f>+F42/310</f>
        <v>0</v>
      </c>
    </row>
    <row r="44" ht="12.75">
      <c r="A44" s="13" t="s">
        <v>34</v>
      </c>
    </row>
    <row r="45" ht="12.75">
      <c r="A45" s="13"/>
    </row>
    <row r="46" ht="12.75">
      <c r="A46" s="11" t="s">
        <v>40</v>
      </c>
    </row>
    <row r="47" ht="12.75">
      <c r="A47" s="13" t="s">
        <v>41</v>
      </c>
    </row>
    <row r="48" ht="12.75">
      <c r="A48" s="13" t="s">
        <v>42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37</v>
      </c>
      <c r="C1" s="20" t="s">
        <v>35</v>
      </c>
      <c r="D1" s="20" t="s">
        <v>39</v>
      </c>
      <c r="E1" s="20" t="s">
        <v>36</v>
      </c>
    </row>
    <row r="2" spans="1:5" ht="12.75">
      <c r="A2" t="s">
        <v>2</v>
      </c>
      <c r="B2" t="s">
        <v>47</v>
      </c>
      <c r="C2" t="s">
        <v>48</v>
      </c>
      <c r="D2" t="s">
        <v>48</v>
      </c>
      <c r="E2" t="s">
        <v>49</v>
      </c>
    </row>
    <row r="3" spans="1:5" ht="12.75">
      <c r="A3" t="s">
        <v>3</v>
      </c>
      <c r="B3" t="s">
        <v>50</v>
      </c>
      <c r="C3" t="s">
        <v>51</v>
      </c>
      <c r="D3" t="s">
        <v>52</v>
      </c>
      <c r="E3" t="s">
        <v>49</v>
      </c>
    </row>
    <row r="4" spans="1:5" ht="12.75">
      <c r="A4" t="s">
        <v>4</v>
      </c>
      <c r="B4" t="s">
        <v>44</v>
      </c>
      <c r="C4" t="s">
        <v>44</v>
      </c>
      <c r="D4" t="s">
        <v>45</v>
      </c>
      <c r="E4" t="s">
        <v>45</v>
      </c>
    </row>
    <row r="5" spans="1:5" ht="12.75">
      <c r="A5" t="s">
        <v>5</v>
      </c>
      <c r="B5" t="s">
        <v>44</v>
      </c>
      <c r="C5" t="s">
        <v>44</v>
      </c>
      <c r="D5" t="s">
        <v>45</v>
      </c>
      <c r="E5" t="s">
        <v>45</v>
      </c>
    </row>
    <row r="6" spans="1:5" ht="12.75">
      <c r="A6" t="s">
        <v>6</v>
      </c>
      <c r="B6" t="s">
        <v>53</v>
      </c>
      <c r="C6" t="s">
        <v>54</v>
      </c>
      <c r="D6" t="s">
        <v>55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46</v>
      </c>
      <c r="E7" t="s">
        <v>59</v>
      </c>
    </row>
    <row r="8" spans="1:5" ht="12.75">
      <c r="A8" t="s">
        <v>8</v>
      </c>
      <c r="B8" t="s">
        <v>60</v>
      </c>
      <c r="C8" t="s">
        <v>61</v>
      </c>
      <c r="D8" t="s">
        <v>62</v>
      </c>
      <c r="E8" t="s">
        <v>63</v>
      </c>
    </row>
    <row r="9" spans="1:5" ht="12.75">
      <c r="A9" t="s">
        <v>9</v>
      </c>
      <c r="B9" t="s">
        <v>108</v>
      </c>
      <c r="C9" t="s">
        <v>109</v>
      </c>
      <c r="D9" t="s">
        <v>55</v>
      </c>
      <c r="E9" t="s">
        <v>64</v>
      </c>
    </row>
    <row r="10" spans="1:5" ht="12.75">
      <c r="A10" t="s">
        <v>10</v>
      </c>
      <c r="B10" t="s">
        <v>65</v>
      </c>
      <c r="C10" t="s">
        <v>66</v>
      </c>
      <c r="D10" t="s">
        <v>67</v>
      </c>
      <c r="E10" t="s">
        <v>68</v>
      </c>
    </row>
    <row r="12" spans="1:5" ht="12.75">
      <c r="A12" t="s">
        <v>13</v>
      </c>
      <c r="B12" t="s">
        <v>69</v>
      </c>
      <c r="C12" t="s">
        <v>70</v>
      </c>
      <c r="D12" t="s">
        <v>71</v>
      </c>
      <c r="E12" t="s">
        <v>72</v>
      </c>
    </row>
    <row r="13" spans="1:5" ht="12.75">
      <c r="A13" t="s">
        <v>31</v>
      </c>
      <c r="B13" t="s">
        <v>73</v>
      </c>
      <c r="C13" t="s">
        <v>74</v>
      </c>
      <c r="D13" t="s">
        <v>75</v>
      </c>
      <c r="E13" t="s">
        <v>76</v>
      </c>
    </row>
    <row r="15" spans="1:5" ht="12.75">
      <c r="A15" t="s">
        <v>14</v>
      </c>
      <c r="B15" t="s">
        <v>77</v>
      </c>
      <c r="C15" t="s">
        <v>78</v>
      </c>
      <c r="D15" t="s">
        <v>79</v>
      </c>
      <c r="E15" t="s">
        <v>80</v>
      </c>
    </row>
    <row r="16" spans="1:5" ht="12.75">
      <c r="A16" t="s">
        <v>15</v>
      </c>
      <c r="B16" t="s">
        <v>84</v>
      </c>
      <c r="C16" t="s">
        <v>81</v>
      </c>
      <c r="D16" t="s">
        <v>82</v>
      </c>
      <c r="E16" t="s">
        <v>83</v>
      </c>
    </row>
    <row r="17" spans="1:5" ht="12.75">
      <c r="A17" t="s">
        <v>16</v>
      </c>
      <c r="B17" t="s">
        <v>77</v>
      </c>
      <c r="C17" t="s">
        <v>85</v>
      </c>
      <c r="D17" t="s">
        <v>86</v>
      </c>
      <c r="E17" t="s">
        <v>87</v>
      </c>
    </row>
    <row r="19" spans="1:5" ht="12.75">
      <c r="A19" t="s">
        <v>17</v>
      </c>
      <c r="B19" t="s">
        <v>88</v>
      </c>
      <c r="C19" t="s">
        <v>65</v>
      </c>
      <c r="D19" t="s">
        <v>89</v>
      </c>
      <c r="E19" t="s">
        <v>90</v>
      </c>
    </row>
    <row r="20" spans="1:5" ht="12.75">
      <c r="A20" t="s">
        <v>18</v>
      </c>
      <c r="B20" t="s">
        <v>91</v>
      </c>
      <c r="C20" t="s">
        <v>55</v>
      </c>
      <c r="D20" t="s">
        <v>92</v>
      </c>
      <c r="E20" t="s">
        <v>93</v>
      </c>
    </row>
    <row r="22" spans="1:5" ht="12.75">
      <c r="A22" t="s">
        <v>19</v>
      </c>
      <c r="B22" t="s">
        <v>94</v>
      </c>
      <c r="C22" t="s">
        <v>29</v>
      </c>
      <c r="D22" t="s">
        <v>95</v>
      </c>
      <c r="E22" t="s">
        <v>96</v>
      </c>
    </row>
    <row r="23" spans="1:5" ht="12.75">
      <c r="A23" t="s">
        <v>43</v>
      </c>
      <c r="B23" t="s">
        <v>29</v>
      </c>
      <c r="C23" t="s">
        <v>29</v>
      </c>
      <c r="D23" t="s">
        <v>97</v>
      </c>
      <c r="E23" t="s">
        <v>98</v>
      </c>
    </row>
    <row r="24" spans="1:5" ht="12.75">
      <c r="A24" t="s">
        <v>20</v>
      </c>
      <c r="B24" t="s">
        <v>29</v>
      </c>
      <c r="C24" t="s">
        <v>29</v>
      </c>
      <c r="D24" t="s">
        <v>88</v>
      </c>
      <c r="E24" t="s">
        <v>99</v>
      </c>
    </row>
    <row r="26" spans="1:5" ht="12.75">
      <c r="A26" t="s">
        <v>21</v>
      </c>
      <c r="B26" t="s">
        <v>100</v>
      </c>
      <c r="C26" t="s">
        <v>101</v>
      </c>
      <c r="D26" t="s">
        <v>102</v>
      </c>
      <c r="E26" t="s">
        <v>103</v>
      </c>
    </row>
    <row r="27" spans="1:5" ht="12.75">
      <c r="A27" t="s">
        <v>22</v>
      </c>
      <c r="B27" t="s">
        <v>104</v>
      </c>
      <c r="C27" t="s">
        <v>105</v>
      </c>
      <c r="D27" t="s">
        <v>106</v>
      </c>
      <c r="E27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2013-08-16T21:29:16Z</dcterms:modified>
  <cp:category/>
  <cp:version/>
  <cp:contentType/>
  <cp:contentStatus/>
</cp:coreProperties>
</file>